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bra.usta\Desktop\"/>
    </mc:Choice>
  </mc:AlternateContent>
  <bookViews>
    <workbookView xWindow="0" yWindow="0" windowWidth="15360" windowHeight="714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J6" i="1"/>
  <c r="I6" i="1"/>
  <c r="H6" i="1"/>
  <c r="G6" i="1"/>
  <c r="F6" i="1"/>
  <c r="E6" i="1"/>
  <c r="D6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<sst xmlns="http://schemas.openxmlformats.org/spreadsheetml/2006/main" count="52" uniqueCount="27">
  <si>
    <t>GÜVENCE PAKETİ FİYATLARI 56 NOLU ÜRÜN</t>
  </si>
  <si>
    <t>GECELEME</t>
  </si>
  <si>
    <t>YAŞ</t>
  </si>
  <si>
    <t>S.PRİM</t>
  </si>
  <si>
    <t>5 - 8</t>
  </si>
  <si>
    <t>9 - 15</t>
  </si>
  <si>
    <t xml:space="preserve">16 - 30 </t>
  </si>
  <si>
    <t xml:space="preserve">YURT İÇİ </t>
  </si>
  <si>
    <t>69'a Kadar</t>
  </si>
  <si>
    <t>-</t>
  </si>
  <si>
    <t xml:space="preserve">70 - 75 </t>
  </si>
  <si>
    <t>75 - ...</t>
  </si>
  <si>
    <t>YURT DIŞI</t>
  </si>
  <si>
    <t>2.00 €</t>
  </si>
  <si>
    <t>27.20 €</t>
  </si>
  <si>
    <t>KAYAK DAHİL GECELEME FİYATLARI</t>
  </si>
  <si>
    <t>YURT İÇİ €</t>
  </si>
  <si>
    <t>S PRİM</t>
  </si>
  <si>
    <t>69'a kadar</t>
  </si>
  <si>
    <t>,</t>
  </si>
  <si>
    <t>70 - 75</t>
  </si>
  <si>
    <t>76- ....</t>
  </si>
  <si>
    <t>YURT DIŞI €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</si>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</sst>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.00\ [$€-407]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color indexed="10"/>
      <name val="Arial Tur"/>
      <family val="2"/>
      <charset val="162"/>
    </font>
    <font>
      <b/>
      <i/>
      <sz val="14"/>
      <color indexed="10"/>
      <name val="Arial"/>
      <family val="2"/>
    </font>
    <font>
      <b/>
      <i/>
      <sz val="14"/>
      <color indexed="18"/>
      <name val="Arial"/>
      <family val="2"/>
    </font>
    <font>
      <b/>
      <sz val="14"/>
      <color indexed="18"/>
      <name val="Arial"/>
      <family val="2"/>
    </font>
    <font>
      <b/>
      <i/>
      <sz val="14"/>
      <color indexed="60"/>
      <name val="Arial"/>
      <family val="2"/>
    </font>
    <font>
      <sz val="10"/>
      <name val="Arial"/>
      <charset val="16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charset val="16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right" vertical="center"/>
    </xf>
    <xf numFmtId="164" fontId="5" fillId="2" borderId="9" xfId="1" applyNumberFormat="1" applyFont="1" applyFill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2" applyNumberFormat="1" applyFont="1" applyBorder="1" applyAlignment="1">
      <alignment horizontal="right" vertical="center"/>
    </xf>
    <xf numFmtId="0" fontId="3" fillId="2" borderId="8" xfId="1" applyFont="1" applyFill="1" applyBorder="1" applyAlignment="1">
      <alignment vertical="center"/>
    </xf>
    <xf numFmtId="9" fontId="3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right"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9" fontId="3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164" fontId="8" fillId="0" borderId="11" xfId="1" applyNumberFormat="1" applyFont="1" applyBorder="1" applyAlignment="1">
      <alignment vertical="center"/>
    </xf>
    <xf numFmtId="165" fontId="3" fillId="0" borderId="7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165" fontId="5" fillId="2" borderId="8" xfId="1" applyNumberFormat="1" applyFont="1" applyFill="1" applyBorder="1" applyAlignment="1">
      <alignment horizontal="right" vertical="center"/>
    </xf>
    <xf numFmtId="165" fontId="5" fillId="2" borderId="9" xfId="1" applyNumberFormat="1" applyFont="1" applyFill="1" applyBorder="1" applyAlignment="1">
      <alignment horizontal="right" vertical="center"/>
    </xf>
    <xf numFmtId="165" fontId="6" fillId="0" borderId="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3" fillId="0" borderId="12" xfId="1" applyNumberFormat="1" applyFont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9" fontId="9" fillId="2" borderId="13" xfId="1" applyNumberFormat="1" applyFont="1" applyFill="1" applyBorder="1" applyAlignment="1">
      <alignment horizontal="center" vertical="center"/>
    </xf>
    <xf numFmtId="165" fontId="8" fillId="2" borderId="13" xfId="1" applyNumberFormat="1" applyFont="1" applyFill="1" applyBorder="1" applyAlignment="1">
      <alignment horizontal="right" vertical="center"/>
    </xf>
    <xf numFmtId="165" fontId="8" fillId="2" borderId="14" xfId="1" applyNumberFormat="1" applyFont="1" applyFill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165" fontId="8" fillId="2" borderId="8" xfId="2" applyNumberFormat="1" applyFont="1" applyFill="1" applyBorder="1" applyAlignment="1">
      <alignment horizontal="center" vertical="center"/>
    </xf>
    <xf numFmtId="165" fontId="8" fillId="2" borderId="9" xfId="2" applyNumberFormat="1" applyFont="1" applyFill="1" applyBorder="1" applyAlignment="1">
      <alignment horizontal="center" vertical="center"/>
    </xf>
    <xf numFmtId="0" fontId="11" fillId="0" borderId="8" xfId="2" applyFont="1" applyBorder="1" applyAlignment="1">
      <alignment horizontal="left" vertical="center"/>
    </xf>
    <xf numFmtId="9" fontId="11" fillId="0" borderId="8" xfId="2" applyNumberFormat="1" applyFont="1" applyBorder="1" applyAlignment="1">
      <alignment horizontal="center" vertical="center"/>
    </xf>
    <xf numFmtId="165" fontId="11" fillId="0" borderId="8" xfId="2" applyNumberFormat="1" applyFont="1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0" fontId="9" fillId="2" borderId="8" xfId="2" applyFont="1" applyFill="1" applyBorder="1" applyAlignment="1">
      <alignment horizontal="left" vertical="center"/>
    </xf>
    <xf numFmtId="9" fontId="9" fillId="2" borderId="8" xfId="2" applyNumberFormat="1" applyFont="1" applyFill="1" applyBorder="1" applyAlignment="1">
      <alignment horizontal="center" vertical="center"/>
    </xf>
    <xf numFmtId="165" fontId="12" fillId="2" borderId="8" xfId="2" applyNumberFormat="1" applyFont="1" applyFill="1" applyBorder="1" applyAlignment="1">
      <alignment horizontal="center" vertical="center"/>
    </xf>
    <xf numFmtId="165" fontId="12" fillId="2" borderId="9" xfId="2" applyNumberFormat="1" applyFont="1" applyFill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165" fontId="9" fillId="0" borderId="8" xfId="2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9" fillId="2" borderId="13" xfId="2" applyFont="1" applyFill="1" applyBorder="1" applyAlignment="1">
      <alignment horizontal="left" vertical="center"/>
    </xf>
    <xf numFmtId="9" fontId="9" fillId="2" borderId="13" xfId="2" applyNumberFormat="1" applyFont="1" applyFill="1" applyBorder="1" applyAlignment="1">
      <alignment horizontal="center" vertical="center"/>
    </xf>
    <xf numFmtId="165" fontId="12" fillId="2" borderId="13" xfId="2" applyNumberFormat="1" applyFont="1" applyFill="1" applyBorder="1" applyAlignment="1">
      <alignment horizontal="center" vertical="center"/>
    </xf>
    <xf numFmtId="165" fontId="12" fillId="2" borderId="14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15" sqref="A15:J15"/>
    </sheetView>
  </sheetViews>
  <sheetFormatPr defaultRowHeight="23.25" customHeight="1" x14ac:dyDescent="0.25"/>
  <cols>
    <col min="1" max="1" width="15.5703125" bestFit="1" customWidth="1"/>
    <col min="2" max="2" width="16.28515625" bestFit="1" customWidth="1"/>
    <col min="3" max="4" width="11.7109375" bestFit="1" customWidth="1"/>
    <col min="5" max="10" width="13.28515625" bestFit="1" customWidth="1"/>
  </cols>
  <sheetData>
    <row r="1" spans="1:10" ht="23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3.2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23.25" customHeight="1" x14ac:dyDescent="0.25">
      <c r="A3" s="7"/>
      <c r="B3" s="8" t="s">
        <v>2</v>
      </c>
      <c r="C3" s="8" t="s">
        <v>3</v>
      </c>
      <c r="D3" s="8">
        <v>1</v>
      </c>
      <c r="E3" s="8">
        <v>2</v>
      </c>
      <c r="F3" s="8">
        <v>3</v>
      </c>
      <c r="G3" s="8">
        <v>4</v>
      </c>
      <c r="H3" s="9" t="s">
        <v>4</v>
      </c>
      <c r="I3" s="9" t="s">
        <v>5</v>
      </c>
      <c r="J3" s="10" t="s">
        <v>6</v>
      </c>
    </row>
    <row r="4" spans="1:10" ht="23.25" customHeight="1" x14ac:dyDescent="0.25">
      <c r="A4" s="11" t="s">
        <v>7</v>
      </c>
      <c r="B4" s="12" t="s">
        <v>8</v>
      </c>
      <c r="C4" s="12" t="s">
        <v>9</v>
      </c>
      <c r="D4" s="13">
        <v>4.16</v>
      </c>
      <c r="E4" s="13">
        <v>8.32</v>
      </c>
      <c r="F4" s="13">
        <v>12.47</v>
      </c>
      <c r="G4" s="13">
        <v>16.63</v>
      </c>
      <c r="H4" s="13">
        <v>19.75</v>
      </c>
      <c r="I4" s="13">
        <v>25.99</v>
      </c>
      <c r="J4" s="14">
        <v>39.85</v>
      </c>
    </row>
    <row r="5" spans="1:10" ht="23.25" customHeight="1" x14ac:dyDescent="0.25">
      <c r="A5" s="11"/>
      <c r="B5" s="15" t="s">
        <v>10</v>
      </c>
      <c r="C5" s="16">
        <v>0.5</v>
      </c>
      <c r="D5" s="17">
        <f>(D4*0.5)+D4</f>
        <v>6.24</v>
      </c>
      <c r="E5" s="17">
        <f t="shared" ref="E5:J5" si="0">(E4*0.5)+E4</f>
        <v>12.48</v>
      </c>
      <c r="F5" s="17">
        <f t="shared" si="0"/>
        <v>18.705000000000002</v>
      </c>
      <c r="G5" s="17">
        <f t="shared" si="0"/>
        <v>24.945</v>
      </c>
      <c r="H5" s="17">
        <f t="shared" si="0"/>
        <v>29.625</v>
      </c>
      <c r="I5" s="17">
        <f t="shared" si="0"/>
        <v>38.984999999999999</v>
      </c>
      <c r="J5" s="17">
        <f t="shared" si="0"/>
        <v>59.775000000000006</v>
      </c>
    </row>
    <row r="6" spans="1:10" ht="23.25" customHeight="1" x14ac:dyDescent="0.25">
      <c r="A6" s="11"/>
      <c r="B6" s="18" t="s">
        <v>11</v>
      </c>
      <c r="C6" s="19">
        <v>1</v>
      </c>
      <c r="D6" s="20">
        <f>D4*2</f>
        <v>8.32</v>
      </c>
      <c r="E6" s="20">
        <f t="shared" ref="E6:J6" si="1">E4*2</f>
        <v>16.64</v>
      </c>
      <c r="F6" s="20">
        <f t="shared" si="1"/>
        <v>24.94</v>
      </c>
      <c r="G6" s="20">
        <f t="shared" si="1"/>
        <v>33.26</v>
      </c>
      <c r="H6" s="20">
        <f t="shared" si="1"/>
        <v>39.5</v>
      </c>
      <c r="I6" s="20">
        <f t="shared" si="1"/>
        <v>51.98</v>
      </c>
      <c r="J6" s="20">
        <f t="shared" si="1"/>
        <v>79.7</v>
      </c>
    </row>
    <row r="7" spans="1:10" ht="23.25" customHeight="1" x14ac:dyDescent="0.25">
      <c r="A7" s="21"/>
      <c r="B7" s="22"/>
      <c r="C7" s="23"/>
      <c r="D7" s="24"/>
      <c r="E7" s="24"/>
      <c r="F7" s="24"/>
      <c r="G7" s="24"/>
      <c r="H7" s="24"/>
      <c r="I7" s="24"/>
      <c r="J7" s="25"/>
    </row>
    <row r="8" spans="1:10" ht="23.25" customHeight="1" x14ac:dyDescent="0.25">
      <c r="A8" s="4" t="s">
        <v>1</v>
      </c>
      <c r="B8" s="5"/>
      <c r="C8" s="5"/>
      <c r="D8" s="5"/>
      <c r="E8" s="5"/>
      <c r="F8" s="5"/>
      <c r="G8" s="5"/>
      <c r="H8" s="5"/>
      <c r="I8" s="5"/>
      <c r="J8" s="6"/>
    </row>
    <row r="9" spans="1:10" ht="23.25" customHeight="1" x14ac:dyDescent="0.25">
      <c r="A9" s="7"/>
      <c r="B9" s="8" t="s">
        <v>2</v>
      </c>
      <c r="C9" s="8" t="s">
        <v>3</v>
      </c>
      <c r="D9" s="8">
        <v>1</v>
      </c>
      <c r="E9" s="8">
        <v>2</v>
      </c>
      <c r="F9" s="8">
        <v>3</v>
      </c>
      <c r="G9" s="8">
        <v>4</v>
      </c>
      <c r="H9" s="9" t="s">
        <v>4</v>
      </c>
      <c r="I9" s="9" t="s">
        <v>5</v>
      </c>
      <c r="J9" s="10" t="s">
        <v>6</v>
      </c>
    </row>
    <row r="10" spans="1:10" ht="23.25" customHeight="1" x14ac:dyDescent="0.25">
      <c r="A10" s="26" t="s">
        <v>12</v>
      </c>
      <c r="B10" s="27" t="s">
        <v>8</v>
      </c>
      <c r="C10" s="27" t="s">
        <v>9</v>
      </c>
      <c r="D10" s="28" t="s">
        <v>13</v>
      </c>
      <c r="E10" s="28">
        <v>3.99</v>
      </c>
      <c r="F10" s="28">
        <v>5.99</v>
      </c>
      <c r="G10" s="28">
        <v>7.98</v>
      </c>
      <c r="H10" s="28">
        <v>12.08</v>
      </c>
      <c r="I10" s="28">
        <v>14.81</v>
      </c>
      <c r="J10" s="29" t="s">
        <v>14</v>
      </c>
    </row>
    <row r="11" spans="1:10" ht="23.25" customHeight="1" x14ac:dyDescent="0.25">
      <c r="A11" s="26"/>
      <c r="B11" s="15" t="s">
        <v>10</v>
      </c>
      <c r="C11" s="16">
        <v>0.5</v>
      </c>
      <c r="D11" s="30">
        <v>3</v>
      </c>
      <c r="E11" s="30">
        <v>5.99</v>
      </c>
      <c r="F11" s="30">
        <v>8.99</v>
      </c>
      <c r="G11" s="30">
        <v>11.97</v>
      </c>
      <c r="H11" s="30">
        <v>18.12</v>
      </c>
      <c r="I11" s="30">
        <v>22.22</v>
      </c>
      <c r="J11" s="31">
        <v>40.799999999999997</v>
      </c>
    </row>
    <row r="12" spans="1:10" ht="23.25" customHeight="1" thickBot="1" x14ac:dyDescent="0.3">
      <c r="A12" s="32"/>
      <c r="B12" s="33" t="s">
        <v>11</v>
      </c>
      <c r="C12" s="34">
        <v>1</v>
      </c>
      <c r="D12" s="35">
        <v>4</v>
      </c>
      <c r="E12" s="35">
        <v>7.98</v>
      </c>
      <c r="F12" s="35">
        <v>11.98</v>
      </c>
      <c r="G12" s="35">
        <v>15.96</v>
      </c>
      <c r="H12" s="35">
        <v>24.16</v>
      </c>
      <c r="I12" s="35">
        <v>29.62</v>
      </c>
      <c r="J12" s="36">
        <v>54.4</v>
      </c>
    </row>
    <row r="13" spans="1:10" ht="23.25" customHeight="1" thickBot="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23.25" customHeight="1" x14ac:dyDescent="0.25">
      <c r="A14" s="1" t="s">
        <v>0</v>
      </c>
      <c r="B14" s="2"/>
      <c r="C14" s="2"/>
      <c r="D14" s="2"/>
      <c r="E14" s="2"/>
      <c r="F14" s="2"/>
      <c r="G14" s="2"/>
      <c r="H14" s="2"/>
      <c r="I14" s="2"/>
      <c r="J14" s="3"/>
    </row>
    <row r="15" spans="1:10" ht="23.25" customHeight="1" x14ac:dyDescent="0.25">
      <c r="A15" s="38" t="s">
        <v>15</v>
      </c>
      <c r="B15" s="39"/>
      <c r="C15" s="39"/>
      <c r="D15" s="39"/>
      <c r="E15" s="39"/>
      <c r="F15" s="39"/>
      <c r="G15" s="39"/>
      <c r="H15" s="39"/>
      <c r="I15" s="39"/>
      <c r="J15" s="40"/>
    </row>
    <row r="16" spans="1:10" ht="23.25" customHeight="1" x14ac:dyDescent="0.25">
      <c r="A16" s="41" t="s">
        <v>16</v>
      </c>
      <c r="B16" s="42" t="s">
        <v>2</v>
      </c>
      <c r="C16" s="42" t="s">
        <v>17</v>
      </c>
      <c r="D16" s="42">
        <v>1</v>
      </c>
      <c r="E16" s="42">
        <v>2</v>
      </c>
      <c r="F16" s="42">
        <v>3</v>
      </c>
      <c r="G16" s="42">
        <v>4</v>
      </c>
      <c r="H16" s="9" t="s">
        <v>4</v>
      </c>
      <c r="I16" s="9" t="s">
        <v>5</v>
      </c>
      <c r="J16" s="10" t="s">
        <v>6</v>
      </c>
    </row>
    <row r="17" spans="1:10" ht="23.25" customHeight="1" x14ac:dyDescent="0.25">
      <c r="A17" s="41"/>
      <c r="B17" s="43" t="s">
        <v>18</v>
      </c>
      <c r="C17" s="43" t="s">
        <v>19</v>
      </c>
      <c r="D17" s="44">
        <v>1.7</v>
      </c>
      <c r="E17" s="44">
        <v>3.4</v>
      </c>
      <c r="F17" s="44">
        <v>5.0999999999999996</v>
      </c>
      <c r="G17" s="44">
        <v>6.8</v>
      </c>
      <c r="H17" s="44">
        <v>8.09</v>
      </c>
      <c r="I17" s="44">
        <v>10.5</v>
      </c>
      <c r="J17" s="45">
        <v>16.38</v>
      </c>
    </row>
    <row r="18" spans="1:10" ht="23.25" customHeight="1" x14ac:dyDescent="0.25">
      <c r="A18" s="41"/>
      <c r="B18" s="46" t="s">
        <v>20</v>
      </c>
      <c r="C18" s="47">
        <v>0.5</v>
      </c>
      <c r="D18" s="48">
        <f>(1.7*0.5)+1.7</f>
        <v>2.5499999999999998</v>
      </c>
      <c r="E18" s="48">
        <f>(3.4*0.5)+3.4</f>
        <v>5.0999999999999996</v>
      </c>
      <c r="F18" s="48">
        <f>(5.1*0.5)+5.1</f>
        <v>7.6499999999999995</v>
      </c>
      <c r="G18" s="48">
        <f>(6.8*0.5)+6.8</f>
        <v>10.199999999999999</v>
      </c>
      <c r="H18" s="48">
        <f>(8.09*0.5)+8.09</f>
        <v>12.135</v>
      </c>
      <c r="I18" s="48">
        <f>(10.5*0.5)+10.5</f>
        <v>15.75</v>
      </c>
      <c r="J18" s="49">
        <f>(16.38*0.5)+16.38</f>
        <v>24.57</v>
      </c>
    </row>
    <row r="19" spans="1:10" ht="23.25" customHeight="1" x14ac:dyDescent="0.25">
      <c r="A19" s="41"/>
      <c r="B19" s="50" t="s">
        <v>21</v>
      </c>
      <c r="C19" s="51">
        <v>1</v>
      </c>
      <c r="D19" s="52">
        <f t="shared" ref="D19:J19" si="2">D17*2</f>
        <v>3.4</v>
      </c>
      <c r="E19" s="52">
        <f t="shared" si="2"/>
        <v>6.8</v>
      </c>
      <c r="F19" s="52">
        <f t="shared" si="2"/>
        <v>10.199999999999999</v>
      </c>
      <c r="G19" s="52">
        <f t="shared" si="2"/>
        <v>13.6</v>
      </c>
      <c r="H19" s="52">
        <f t="shared" si="2"/>
        <v>16.18</v>
      </c>
      <c r="I19" s="52">
        <f t="shared" si="2"/>
        <v>21</v>
      </c>
      <c r="J19" s="53">
        <f t="shared" si="2"/>
        <v>32.76</v>
      </c>
    </row>
    <row r="20" spans="1:10" ht="23.25" customHeight="1" x14ac:dyDescent="0.25">
      <c r="A20" s="41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23.25" customHeight="1" x14ac:dyDescent="0.25">
      <c r="A21" s="38" t="s">
        <v>15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23.25" customHeight="1" x14ac:dyDescent="0.25">
      <c r="A22" s="56" t="s">
        <v>22</v>
      </c>
      <c r="B22" s="42" t="s">
        <v>2</v>
      </c>
      <c r="C22" s="42" t="s">
        <v>17</v>
      </c>
      <c r="D22" s="57" t="s">
        <v>23</v>
      </c>
      <c r="E22" s="57" t="s">
        <v>24</v>
      </c>
      <c r="F22" s="57" t="s">
        <v>25</v>
      </c>
      <c r="G22" s="57" t="s">
        <v>26</v>
      </c>
      <c r="H22" s="58" t="s">
        <v>4</v>
      </c>
      <c r="I22" s="58" t="s">
        <v>5</v>
      </c>
      <c r="J22" s="59" t="s">
        <v>6</v>
      </c>
    </row>
    <row r="23" spans="1:10" ht="23.25" customHeight="1" x14ac:dyDescent="0.25">
      <c r="A23" s="56"/>
      <c r="B23" s="43" t="s">
        <v>18</v>
      </c>
      <c r="C23" s="43" t="s">
        <v>19</v>
      </c>
      <c r="D23" s="44">
        <v>2.52</v>
      </c>
      <c r="E23" s="44">
        <v>5.04</v>
      </c>
      <c r="F23" s="44">
        <v>7.56</v>
      </c>
      <c r="G23" s="44">
        <v>10.08</v>
      </c>
      <c r="H23" s="44">
        <v>15.12</v>
      </c>
      <c r="I23" s="44">
        <v>18.48</v>
      </c>
      <c r="J23" s="45">
        <v>34.020000000000003</v>
      </c>
    </row>
    <row r="24" spans="1:10" ht="23.25" customHeight="1" x14ac:dyDescent="0.25">
      <c r="A24" s="56"/>
      <c r="B24" s="46" t="s">
        <v>20</v>
      </c>
      <c r="C24" s="47">
        <v>0.5</v>
      </c>
      <c r="D24" s="48">
        <f>(2.52*0.5)+2.52</f>
        <v>3.7800000000000002</v>
      </c>
      <c r="E24" s="48">
        <f>(5.04*0.5)+5.04</f>
        <v>7.5600000000000005</v>
      </c>
      <c r="F24" s="48">
        <f>(7.56*0.5)+7.56</f>
        <v>11.34</v>
      </c>
      <c r="G24" s="48">
        <f>(10.08*0.5)+10.08</f>
        <v>15.120000000000001</v>
      </c>
      <c r="H24" s="48">
        <f>(15.12*0.5)+15.12</f>
        <v>22.68</v>
      </c>
      <c r="I24" s="48">
        <f>(18.48*0.5)+18.48</f>
        <v>27.72</v>
      </c>
      <c r="J24" s="49">
        <f>(34.02*0.5)+34.02</f>
        <v>51.03</v>
      </c>
    </row>
    <row r="25" spans="1:10" ht="23.25" customHeight="1" thickBot="1" x14ac:dyDescent="0.3">
      <c r="A25" s="60"/>
      <c r="B25" s="61" t="s">
        <v>21</v>
      </c>
      <c r="C25" s="62">
        <v>1</v>
      </c>
      <c r="D25" s="63">
        <f t="shared" ref="D25:J25" si="3">D23*2</f>
        <v>5.04</v>
      </c>
      <c r="E25" s="63">
        <f t="shared" si="3"/>
        <v>10.08</v>
      </c>
      <c r="F25" s="63">
        <f t="shared" si="3"/>
        <v>15.12</v>
      </c>
      <c r="G25" s="63">
        <f t="shared" si="3"/>
        <v>20.16</v>
      </c>
      <c r="H25" s="63">
        <f t="shared" si="3"/>
        <v>30.24</v>
      </c>
      <c r="I25" s="63">
        <f t="shared" si="3"/>
        <v>36.96</v>
      </c>
      <c r="J25" s="64">
        <f t="shared" si="3"/>
        <v>68.040000000000006</v>
      </c>
    </row>
  </sheetData>
  <mergeCells count="11">
    <mergeCell ref="A15:J15"/>
    <mergeCell ref="A16:A19"/>
    <mergeCell ref="A20:J20"/>
    <mergeCell ref="A21:J21"/>
    <mergeCell ref="A22:A25"/>
    <mergeCell ref="A1:J1"/>
    <mergeCell ref="A2:J2"/>
    <mergeCell ref="A4:A6"/>
    <mergeCell ref="A8:J8"/>
    <mergeCell ref="A10:A12"/>
    <mergeCell ref="A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Kubra Usta</dc:creator>
  <cp:lastModifiedBy>Kubra Usta</cp:lastModifiedBy>
  <dcterms:created xsi:type="dcterms:W3CDTF">2016-12-19T08:30:11Z</dcterms:created>
  <dcterms:modified xsi:type="dcterms:W3CDTF">2016-12-19T08:31:00Z</dcterms:modified>
</cp:coreProperties>
</file>